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5"/>
  </bookViews>
  <sheets>
    <sheet name="Pieczywo" sheetId="1" r:id="rId1"/>
  </sheets>
  <calcPr calcId="124519"/>
</workbook>
</file>

<file path=xl/calcChain.xml><?xml version="1.0" encoding="utf-8"?>
<calcChain xmlns="http://schemas.openxmlformats.org/spreadsheetml/2006/main">
  <c r="G30" i="1"/>
  <c r="I30" s="1"/>
  <c r="G6"/>
  <c r="G7"/>
  <c r="I7" s="1"/>
  <c r="J7" s="1"/>
  <c r="G8"/>
  <c r="I8" s="1"/>
  <c r="J8" s="1"/>
  <c r="G9"/>
  <c r="I9" s="1"/>
  <c r="J9" s="1"/>
  <c r="G10"/>
  <c r="I10" s="1"/>
  <c r="J10" s="1"/>
  <c r="G11"/>
  <c r="I11" s="1"/>
  <c r="J11" s="1"/>
  <c r="G12"/>
  <c r="I12" s="1"/>
  <c r="J12" s="1"/>
  <c r="G13"/>
  <c r="I13" s="1"/>
  <c r="J13" s="1"/>
  <c r="G14"/>
  <c r="I14" s="1"/>
  <c r="J14" s="1"/>
  <c r="G15"/>
  <c r="I15" s="1"/>
  <c r="J15" s="1"/>
  <c r="G16"/>
  <c r="I16" s="1"/>
  <c r="J16" s="1"/>
  <c r="G17"/>
  <c r="I17" s="1"/>
  <c r="J17" s="1"/>
  <c r="G18"/>
  <c r="I18" s="1"/>
  <c r="J18" s="1"/>
  <c r="G19"/>
  <c r="I19" s="1"/>
  <c r="J19" s="1"/>
  <c r="G20"/>
  <c r="I20"/>
  <c r="J20" s="1"/>
  <c r="G21"/>
  <c r="I21" s="1"/>
  <c r="J21" s="1"/>
  <c r="G22"/>
  <c r="I22" s="1"/>
  <c r="J22" s="1"/>
  <c r="G23"/>
  <c r="I23" s="1"/>
  <c r="J23" s="1"/>
  <c r="G24"/>
  <c r="I24" s="1"/>
  <c r="J24" s="1"/>
  <c r="G25"/>
  <c r="I25" s="1"/>
  <c r="J25" s="1"/>
  <c r="G26"/>
  <c r="I26" s="1"/>
  <c r="J26" s="1"/>
  <c r="G27"/>
  <c r="I27" s="1"/>
  <c r="G28"/>
  <c r="I28" s="1"/>
  <c r="J28" s="1"/>
  <c r="G29"/>
  <c r="I29" s="1"/>
  <c r="J29" s="1"/>
  <c r="G5"/>
  <c r="I5" s="1"/>
  <c r="J30" l="1"/>
  <c r="G31"/>
  <c r="I6"/>
  <c r="J6" s="1"/>
  <c r="J27"/>
  <c r="J5"/>
  <c r="J31" l="1"/>
</calcChain>
</file>

<file path=xl/sharedStrings.xml><?xml version="1.0" encoding="utf-8"?>
<sst xmlns="http://schemas.openxmlformats.org/spreadsheetml/2006/main" count="89" uniqueCount="54">
  <si>
    <t>LP</t>
  </si>
  <si>
    <t xml:space="preserve">Opis przedmiotu zamówienia </t>
  </si>
  <si>
    <t>Jednostka miary</t>
  </si>
  <si>
    <t>Gramatura minimalna</t>
  </si>
  <si>
    <t xml:space="preserve">Przewidywana ilość
</t>
  </si>
  <si>
    <t>Cena jednostkowa netto</t>
  </si>
  <si>
    <t>Uwagi</t>
  </si>
  <si>
    <t>Wartość netto kol. (5x6)</t>
  </si>
  <si>
    <t>Wartość VAT kol.(7x8)</t>
  </si>
  <si>
    <t>Wartość brutto kol.(7+9)</t>
  </si>
  <si>
    <t>Formularz cenowy na dostawę pieczywa do Przedszkola Publicznego Nr 46 w Rzeszowie                                                                            (podane ilości maja charakter orientacyjny)</t>
  </si>
  <si>
    <t>Chleb słonecznikowy razowy (krojony) - na naturalnym zakwasie, mąka żytnia razowa, mąka pszenna, z ziarnami słonecznika, drożdże i inne składniki określone recepturą wypieku chleba</t>
  </si>
  <si>
    <t>szt.</t>
  </si>
  <si>
    <t>400 g</t>
  </si>
  <si>
    <t>Chleb orkiszowy (krojony)- na zakwasie, mąka pszenna orkiszowa, mąka żytnia, drożdże i inne składniki
określone recepturą wypieku chleba</t>
  </si>
  <si>
    <t>400g</t>
  </si>
  <si>
    <t>650g</t>
  </si>
  <si>
    <t>Chleb graham  (krojony)- mąka pszenna i mąka graham 
i inne składniki
określone recepturą</t>
  </si>
  <si>
    <t xml:space="preserve"> 500g</t>
  </si>
  <si>
    <t>Chleb pasterski (krojony)-  chleb okrągły, mąka pszenna, mąka zytnia, drożdże i inne składniki
określone recepturą</t>
  </si>
  <si>
    <t>500g</t>
  </si>
  <si>
    <t>Chleb turecki (krojony)- mąka pszenna, mąka żytnia z dodatkiem , sliwek suszonych, rodzynek, płatków owsianych , orzechów włoskich i inne składniki
określone recepturą wypieku chleba</t>
  </si>
  <si>
    <t>300 g</t>
  </si>
  <si>
    <t>Chleb z nasionami lnu (krojony)- mąka pszenna, mąka żytnia , drożdże, nasiona lnu i inne składniki okreslone receptura wypieku chleba</t>
  </si>
  <si>
    <t>350 g</t>
  </si>
  <si>
    <t>Bułka górska-  mąka pszenna, mąka zytnia, bułka obsypana ziarnami min. siemie lniane, sezam  i inne składniki okreslone receptura wypieku bułek</t>
  </si>
  <si>
    <t>70 g</t>
  </si>
  <si>
    <t>Bułka montowa- mąka pszenna, drożdze i inne składniki okreslone receptura wypieku bułek</t>
  </si>
  <si>
    <t>100 g</t>
  </si>
  <si>
    <t>Bułka jaglana- mąka pszenna, z jagłem i inne składniki okreslone receptura wypieku bułek</t>
  </si>
  <si>
    <t>60 g</t>
  </si>
  <si>
    <t>Bułka z pestką dyni- mąka pszenna, mąka pszenna pełnoziarnista, mąka zytnia, drożdże, obsypane pestaki dyni, i inne składniki okreslone receptura wypieku bułek</t>
  </si>
  <si>
    <t>Bułka grahamka- mąka pszenna graham, drożdże i inne składniki okreslone receptura wypieku bułek</t>
  </si>
  <si>
    <t>Kajzerka mini - mąka pszenna, mąka żytnia, drożdże, bułka z nacięciem od góry</t>
  </si>
  <si>
    <t>50 g</t>
  </si>
  <si>
    <t>Rogalik kruchy- mąka pszenna, mąka żytnia, cukier, drożdże i inne składniki okreslone recepturą</t>
  </si>
  <si>
    <t xml:space="preserve">Bułka weka (krojona)- długa, cienka bułka o długości ok. 30
cm, skórka gładka, mąka pszenna drożdże, sól, woda i inne surowce określone recepturą </t>
  </si>
  <si>
    <t>500 g</t>
  </si>
  <si>
    <t>Bułka owsiana- mąka pszenna, mąka zytnia, płatki owsiane, płatki jęczmienne, płatki pszenne i inne surowce okreslone recepturą</t>
  </si>
  <si>
    <t>Chleb chia (krojony)- mąka pszenna, mąka żytnia, drożdże, nasiona szałwi hiszpańskiej (chia) i inne surowce okreslone receptura wypieku chleba</t>
  </si>
  <si>
    <t>Sztangiel ziarnisty - mąka pszenna, otręby pszenn, obsypane ziarnami słonecznika, sezamu i inne składniki okreslone receptura wypieku bułek</t>
  </si>
  <si>
    <t>Chałka (krojona)- chałka zdobna, półcukiernicza- mąka pszenna, cukier, drożdże i inne surowce okreslone recepturą</t>
  </si>
  <si>
    <t>Chleb pełnoziarnisty z żyta- na naturalnym zakwasie, mąka pszenna, mąka zytniai inne składniki okreslone receptura wypieku chleba, chleb okrągły</t>
  </si>
  <si>
    <t>Bułka na masle- mąka pszenna, cukier, masło, drożdże i inne składniki okreslone receptura wypieku bułek</t>
  </si>
  <si>
    <t>Pałeczka półcukiernicza- mąka pszenna, cukier, drożdże i inne składniki okreslone receptura wypieku bułek</t>
  </si>
  <si>
    <t>Groszek  ptysiowy z ciasta pażonego</t>
  </si>
  <si>
    <t>kg</t>
  </si>
  <si>
    <t>Bułka tarta opakowanie paierowe</t>
  </si>
  <si>
    <t xml:space="preserve">Zakwas na  żurek  w słoiku </t>
  </si>
  <si>
    <t>200 ml</t>
  </si>
  <si>
    <t>SUMA</t>
  </si>
  <si>
    <t>Stawka VAT (%)</t>
  </si>
  <si>
    <t>Rogalin drożdżowy z marmoladą</t>
  </si>
  <si>
    <t>Chleb mieszany(krojony)- mąka pszenna, mąka żytnia , drożdże i inne składniki
określone recepturą wypieku chleba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</si>
</sst>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wrapTex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sqref="A1:K2"/>
    </sheetView>
  </sheetViews>
  <sheetFormatPr defaultRowHeight="14.25"/>
  <cols>
    <col min="1" max="1" width="4.375" style="3" customWidth="1"/>
    <col min="2" max="2" width="17.75" style="3" customWidth="1"/>
    <col min="3" max="3" width="13.125" style="3" customWidth="1"/>
    <col min="4" max="4" width="12.125" style="3" customWidth="1"/>
    <col min="5" max="5" width="10.75" style="3" customWidth="1"/>
    <col min="6" max="6" width="11.375" style="3" customWidth="1"/>
    <col min="7" max="16384" width="9" style="3"/>
  </cols>
  <sheetData>
    <row r="1" spans="1:11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45" customHeight="1">
      <c r="A3" s="4" t="s">
        <v>0</v>
      </c>
      <c r="B3" s="5" t="s">
        <v>1</v>
      </c>
      <c r="C3" s="4" t="s">
        <v>2</v>
      </c>
      <c r="D3" s="4" t="s">
        <v>3</v>
      </c>
      <c r="E3" s="6" t="s">
        <v>4</v>
      </c>
      <c r="F3" s="4" t="s">
        <v>5</v>
      </c>
      <c r="G3" s="4" t="s">
        <v>7</v>
      </c>
      <c r="H3" s="4" t="s">
        <v>51</v>
      </c>
      <c r="I3" s="4" t="s">
        <v>8</v>
      </c>
      <c r="J3" s="4" t="s">
        <v>9</v>
      </c>
      <c r="K3" s="4" t="s">
        <v>6</v>
      </c>
    </row>
    <row r="4" spans="1:11" ht="10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</row>
    <row r="5" spans="1:11" ht="90">
      <c r="A5" s="8">
        <v>1</v>
      </c>
      <c r="B5" s="9" t="s">
        <v>11</v>
      </c>
      <c r="C5" s="1" t="s">
        <v>12</v>
      </c>
      <c r="D5" s="1" t="s">
        <v>13</v>
      </c>
      <c r="E5" s="1">
        <v>50</v>
      </c>
      <c r="F5" s="2"/>
      <c r="G5" s="1">
        <f>E5*F5</f>
        <v>0</v>
      </c>
      <c r="H5" s="2"/>
      <c r="I5" s="1">
        <f>G5*H5/100</f>
        <v>0</v>
      </c>
      <c r="J5" s="1">
        <f>G5+I5</f>
        <v>0</v>
      </c>
      <c r="K5" s="12"/>
    </row>
    <row r="6" spans="1:11" ht="78.75">
      <c r="A6" s="8">
        <v>2</v>
      </c>
      <c r="B6" s="9" t="s">
        <v>14</v>
      </c>
      <c r="C6" s="1" t="s">
        <v>12</v>
      </c>
      <c r="D6" s="1" t="s">
        <v>15</v>
      </c>
      <c r="E6" s="1">
        <v>200</v>
      </c>
      <c r="F6" s="2"/>
      <c r="G6" s="1">
        <f t="shared" ref="G6:G30" si="0">E6*F6</f>
        <v>0</v>
      </c>
      <c r="H6" s="2"/>
      <c r="I6" s="1">
        <f t="shared" ref="I6:I30" si="1">G6*H6/100</f>
        <v>0</v>
      </c>
      <c r="J6" s="1">
        <f t="shared" ref="J6:J30" si="2">G6+I6</f>
        <v>0</v>
      </c>
      <c r="K6" s="12"/>
    </row>
    <row r="7" spans="1:11" ht="56.25">
      <c r="A7" s="8">
        <v>3</v>
      </c>
      <c r="B7" s="9" t="s">
        <v>53</v>
      </c>
      <c r="C7" s="1" t="s">
        <v>12</v>
      </c>
      <c r="D7" s="1" t="s">
        <v>16</v>
      </c>
      <c r="E7" s="1">
        <v>550</v>
      </c>
      <c r="F7" s="2"/>
      <c r="G7" s="1">
        <f t="shared" si="0"/>
        <v>0</v>
      </c>
      <c r="H7" s="2"/>
      <c r="I7" s="1">
        <f t="shared" si="1"/>
        <v>0</v>
      </c>
      <c r="J7" s="1">
        <f t="shared" si="2"/>
        <v>0</v>
      </c>
      <c r="K7" s="12"/>
    </row>
    <row r="8" spans="1:11" ht="56.25">
      <c r="A8" s="8">
        <v>4</v>
      </c>
      <c r="B8" s="9" t="s">
        <v>17</v>
      </c>
      <c r="C8" s="1" t="s">
        <v>12</v>
      </c>
      <c r="D8" s="1" t="s">
        <v>18</v>
      </c>
      <c r="E8" s="1">
        <v>250</v>
      </c>
      <c r="F8" s="2"/>
      <c r="G8" s="1">
        <f t="shared" si="0"/>
        <v>0</v>
      </c>
      <c r="H8" s="2"/>
      <c r="I8" s="1">
        <f t="shared" si="1"/>
        <v>0</v>
      </c>
      <c r="J8" s="1">
        <f t="shared" si="2"/>
        <v>0</v>
      </c>
      <c r="K8" s="12"/>
    </row>
    <row r="9" spans="1:11" ht="56.25">
      <c r="A9" s="8">
        <v>5</v>
      </c>
      <c r="B9" s="9" t="s">
        <v>19</v>
      </c>
      <c r="C9" s="1" t="s">
        <v>12</v>
      </c>
      <c r="D9" s="1" t="s">
        <v>20</v>
      </c>
      <c r="E9" s="1">
        <v>300</v>
      </c>
      <c r="F9" s="2"/>
      <c r="G9" s="1">
        <f t="shared" si="0"/>
        <v>0</v>
      </c>
      <c r="H9" s="2"/>
      <c r="I9" s="1">
        <f t="shared" si="1"/>
        <v>0</v>
      </c>
      <c r="J9" s="1">
        <f t="shared" si="2"/>
        <v>0</v>
      </c>
      <c r="K9" s="12"/>
    </row>
    <row r="10" spans="1:11" ht="101.25">
      <c r="A10" s="8">
        <v>6</v>
      </c>
      <c r="B10" s="9" t="s">
        <v>21</v>
      </c>
      <c r="C10" s="1" t="s">
        <v>12</v>
      </c>
      <c r="D10" s="1" t="s">
        <v>22</v>
      </c>
      <c r="E10" s="1">
        <v>100</v>
      </c>
      <c r="F10" s="2"/>
      <c r="G10" s="1">
        <f t="shared" si="0"/>
        <v>0</v>
      </c>
      <c r="H10" s="2"/>
      <c r="I10" s="1">
        <f t="shared" si="1"/>
        <v>0</v>
      </c>
      <c r="J10" s="1">
        <f t="shared" si="2"/>
        <v>0</v>
      </c>
      <c r="K10" s="12"/>
    </row>
    <row r="11" spans="1:11" ht="67.5">
      <c r="A11" s="8">
        <v>7</v>
      </c>
      <c r="B11" s="9" t="s">
        <v>23</v>
      </c>
      <c r="C11" s="1" t="s">
        <v>12</v>
      </c>
      <c r="D11" s="1" t="s">
        <v>24</v>
      </c>
      <c r="E11" s="1">
        <v>250</v>
      </c>
      <c r="F11" s="2"/>
      <c r="G11" s="1">
        <f t="shared" si="0"/>
        <v>0</v>
      </c>
      <c r="H11" s="2"/>
      <c r="I11" s="1">
        <f t="shared" si="1"/>
        <v>0</v>
      </c>
      <c r="J11" s="1">
        <f t="shared" si="2"/>
        <v>0</v>
      </c>
      <c r="K11" s="12"/>
    </row>
    <row r="12" spans="1:11" ht="67.5">
      <c r="A12" s="8">
        <v>8</v>
      </c>
      <c r="B12" s="9" t="s">
        <v>25</v>
      </c>
      <c r="C12" s="1" t="s">
        <v>12</v>
      </c>
      <c r="D12" s="1" t="s">
        <v>26</v>
      </c>
      <c r="E12" s="1">
        <v>1000</v>
      </c>
      <c r="F12" s="2"/>
      <c r="G12" s="1">
        <f t="shared" si="0"/>
        <v>0</v>
      </c>
      <c r="H12" s="2"/>
      <c r="I12" s="1">
        <f t="shared" si="1"/>
        <v>0</v>
      </c>
      <c r="J12" s="1">
        <f t="shared" si="2"/>
        <v>0</v>
      </c>
      <c r="K12" s="12"/>
    </row>
    <row r="13" spans="1:11" ht="45">
      <c r="A13" s="8">
        <v>9</v>
      </c>
      <c r="B13" s="9" t="s">
        <v>27</v>
      </c>
      <c r="C13" s="1" t="s">
        <v>12</v>
      </c>
      <c r="D13" s="1" t="s">
        <v>28</v>
      </c>
      <c r="E13" s="1">
        <v>2000</v>
      </c>
      <c r="F13" s="2"/>
      <c r="G13" s="1">
        <f t="shared" si="0"/>
        <v>0</v>
      </c>
      <c r="H13" s="2"/>
      <c r="I13" s="1">
        <f t="shared" si="1"/>
        <v>0</v>
      </c>
      <c r="J13" s="1">
        <f t="shared" si="2"/>
        <v>0</v>
      </c>
      <c r="K13" s="12"/>
    </row>
    <row r="14" spans="1:11" ht="45">
      <c r="A14" s="8">
        <v>10</v>
      </c>
      <c r="B14" s="9" t="s">
        <v>29</v>
      </c>
      <c r="C14" s="1" t="s">
        <v>12</v>
      </c>
      <c r="D14" s="1" t="s">
        <v>30</v>
      </c>
      <c r="E14" s="1">
        <v>1000</v>
      </c>
      <c r="F14" s="2"/>
      <c r="G14" s="1">
        <f t="shared" si="0"/>
        <v>0</v>
      </c>
      <c r="H14" s="2"/>
      <c r="I14" s="1">
        <f t="shared" si="1"/>
        <v>0</v>
      </c>
      <c r="J14" s="1">
        <f t="shared" si="2"/>
        <v>0</v>
      </c>
      <c r="K14" s="12"/>
    </row>
    <row r="15" spans="1:11" ht="78.75">
      <c r="A15" s="8">
        <v>11</v>
      </c>
      <c r="B15" s="9" t="s">
        <v>31</v>
      </c>
      <c r="C15" s="1" t="s">
        <v>12</v>
      </c>
      <c r="D15" s="1" t="s">
        <v>26</v>
      </c>
      <c r="E15" s="1">
        <v>1000</v>
      </c>
      <c r="F15" s="2"/>
      <c r="G15" s="1">
        <f t="shared" si="0"/>
        <v>0</v>
      </c>
      <c r="H15" s="2"/>
      <c r="I15" s="1">
        <f t="shared" si="1"/>
        <v>0</v>
      </c>
      <c r="J15" s="1">
        <f t="shared" si="2"/>
        <v>0</v>
      </c>
      <c r="K15" s="12"/>
    </row>
    <row r="16" spans="1:11" ht="45">
      <c r="A16" s="8">
        <v>12</v>
      </c>
      <c r="B16" s="9" t="s">
        <v>32</v>
      </c>
      <c r="C16" s="1" t="s">
        <v>12</v>
      </c>
      <c r="D16" s="1" t="s">
        <v>28</v>
      </c>
      <c r="E16" s="1">
        <v>1000</v>
      </c>
      <c r="F16" s="2"/>
      <c r="G16" s="1">
        <f t="shared" si="0"/>
        <v>0</v>
      </c>
      <c r="H16" s="2"/>
      <c r="I16" s="1">
        <f t="shared" si="1"/>
        <v>0</v>
      </c>
      <c r="J16" s="1">
        <f t="shared" si="2"/>
        <v>0</v>
      </c>
      <c r="K16" s="12"/>
    </row>
    <row r="17" spans="1:11" ht="45">
      <c r="A17" s="8">
        <v>13</v>
      </c>
      <c r="B17" s="9" t="s">
        <v>33</v>
      </c>
      <c r="C17" s="1" t="s">
        <v>12</v>
      </c>
      <c r="D17" s="1" t="s">
        <v>34</v>
      </c>
      <c r="E17" s="1">
        <v>1000</v>
      </c>
      <c r="F17" s="2"/>
      <c r="G17" s="1">
        <f t="shared" si="0"/>
        <v>0</v>
      </c>
      <c r="H17" s="2"/>
      <c r="I17" s="1">
        <f t="shared" si="1"/>
        <v>0</v>
      </c>
      <c r="J17" s="1">
        <f t="shared" si="2"/>
        <v>0</v>
      </c>
      <c r="K17" s="12"/>
    </row>
    <row r="18" spans="1:11" ht="56.25">
      <c r="A18" s="8">
        <v>14</v>
      </c>
      <c r="B18" s="9" t="s">
        <v>35</v>
      </c>
      <c r="C18" s="1" t="s">
        <v>12</v>
      </c>
      <c r="D18" s="1" t="s">
        <v>34</v>
      </c>
      <c r="E18" s="1">
        <v>200</v>
      </c>
      <c r="F18" s="2"/>
      <c r="G18" s="1">
        <f t="shared" si="0"/>
        <v>0</v>
      </c>
      <c r="H18" s="2"/>
      <c r="I18" s="1">
        <f t="shared" si="1"/>
        <v>0</v>
      </c>
      <c r="J18" s="1">
        <f t="shared" si="2"/>
        <v>0</v>
      </c>
      <c r="K18" s="12"/>
    </row>
    <row r="19" spans="1:11" ht="78.75">
      <c r="A19" s="8">
        <v>15</v>
      </c>
      <c r="B19" s="9" t="s">
        <v>36</v>
      </c>
      <c r="C19" s="1" t="s">
        <v>12</v>
      </c>
      <c r="D19" s="1" t="s">
        <v>37</v>
      </c>
      <c r="E19" s="1">
        <v>80</v>
      </c>
      <c r="F19" s="2"/>
      <c r="G19" s="1">
        <f t="shared" si="0"/>
        <v>0</v>
      </c>
      <c r="H19" s="2"/>
      <c r="I19" s="1">
        <f t="shared" si="1"/>
        <v>0</v>
      </c>
      <c r="J19" s="1">
        <f t="shared" si="2"/>
        <v>0</v>
      </c>
      <c r="K19" s="12"/>
    </row>
    <row r="20" spans="1:11" ht="67.5">
      <c r="A20" s="8">
        <v>16</v>
      </c>
      <c r="B20" s="9" t="s">
        <v>38</v>
      </c>
      <c r="C20" s="1" t="s">
        <v>12</v>
      </c>
      <c r="D20" s="1" t="s">
        <v>26</v>
      </c>
      <c r="E20" s="1">
        <v>1000</v>
      </c>
      <c r="F20" s="2"/>
      <c r="G20" s="1">
        <f t="shared" si="0"/>
        <v>0</v>
      </c>
      <c r="H20" s="2"/>
      <c r="I20" s="1">
        <f t="shared" si="1"/>
        <v>0</v>
      </c>
      <c r="J20" s="1">
        <f t="shared" si="2"/>
        <v>0</v>
      </c>
      <c r="K20" s="12"/>
    </row>
    <row r="21" spans="1:11" ht="67.5">
      <c r="A21" s="8">
        <v>17</v>
      </c>
      <c r="B21" s="9" t="s">
        <v>39</v>
      </c>
      <c r="C21" s="1" t="s">
        <v>12</v>
      </c>
      <c r="D21" s="1" t="s">
        <v>37</v>
      </c>
      <c r="E21" s="1">
        <v>30</v>
      </c>
      <c r="F21" s="2"/>
      <c r="G21" s="1">
        <f t="shared" si="0"/>
        <v>0</v>
      </c>
      <c r="H21" s="2"/>
      <c r="I21" s="1">
        <f t="shared" si="1"/>
        <v>0</v>
      </c>
      <c r="J21" s="1">
        <f t="shared" si="2"/>
        <v>0</v>
      </c>
      <c r="K21" s="12"/>
    </row>
    <row r="22" spans="1:11" ht="67.5">
      <c r="A22" s="8">
        <v>18</v>
      </c>
      <c r="B22" s="9" t="s">
        <v>40</v>
      </c>
      <c r="C22" s="1" t="s">
        <v>12</v>
      </c>
      <c r="D22" s="1" t="s">
        <v>26</v>
      </c>
      <c r="E22" s="1">
        <v>600</v>
      </c>
      <c r="F22" s="2"/>
      <c r="G22" s="1">
        <f t="shared" si="0"/>
        <v>0</v>
      </c>
      <c r="H22" s="2"/>
      <c r="I22" s="1">
        <f t="shared" si="1"/>
        <v>0</v>
      </c>
      <c r="J22" s="1">
        <f t="shared" si="2"/>
        <v>0</v>
      </c>
      <c r="K22" s="12"/>
    </row>
    <row r="23" spans="1:11" ht="56.25">
      <c r="A23" s="8">
        <v>19</v>
      </c>
      <c r="B23" s="9" t="s">
        <v>41</v>
      </c>
      <c r="C23" s="1" t="s">
        <v>12</v>
      </c>
      <c r="D23" s="1" t="s">
        <v>37</v>
      </c>
      <c r="E23" s="1">
        <v>100</v>
      </c>
      <c r="F23" s="2"/>
      <c r="G23" s="1">
        <f t="shared" si="0"/>
        <v>0</v>
      </c>
      <c r="H23" s="2"/>
      <c r="I23" s="1">
        <f t="shared" si="1"/>
        <v>0</v>
      </c>
      <c r="J23" s="1">
        <f t="shared" si="2"/>
        <v>0</v>
      </c>
      <c r="K23" s="12"/>
    </row>
    <row r="24" spans="1:11" ht="78.75">
      <c r="A24" s="8">
        <v>20</v>
      </c>
      <c r="B24" s="9" t="s">
        <v>42</v>
      </c>
      <c r="C24" s="1" t="s">
        <v>12</v>
      </c>
      <c r="D24" s="1" t="s">
        <v>37</v>
      </c>
      <c r="E24" s="1">
        <v>50</v>
      </c>
      <c r="F24" s="2"/>
      <c r="G24" s="1">
        <f t="shared" si="0"/>
        <v>0</v>
      </c>
      <c r="H24" s="2"/>
      <c r="I24" s="1">
        <f t="shared" si="1"/>
        <v>0</v>
      </c>
      <c r="J24" s="1">
        <f t="shared" si="2"/>
        <v>0</v>
      </c>
      <c r="K24" s="12"/>
    </row>
    <row r="25" spans="1:11" ht="56.25">
      <c r="A25" s="8">
        <v>21</v>
      </c>
      <c r="B25" s="9" t="s">
        <v>43</v>
      </c>
      <c r="C25" s="1" t="s">
        <v>12</v>
      </c>
      <c r="D25" s="1" t="s">
        <v>28</v>
      </c>
      <c r="E25" s="1">
        <v>800</v>
      </c>
      <c r="F25" s="2"/>
      <c r="G25" s="1">
        <f t="shared" si="0"/>
        <v>0</v>
      </c>
      <c r="H25" s="2"/>
      <c r="I25" s="1">
        <f t="shared" si="1"/>
        <v>0</v>
      </c>
      <c r="J25" s="1">
        <f t="shared" si="2"/>
        <v>0</v>
      </c>
      <c r="K25" s="12"/>
    </row>
    <row r="26" spans="1:11" ht="56.25">
      <c r="A26" s="8">
        <v>22</v>
      </c>
      <c r="B26" s="9" t="s">
        <v>44</v>
      </c>
      <c r="C26" s="1" t="s">
        <v>12</v>
      </c>
      <c r="D26" s="1" t="s">
        <v>34</v>
      </c>
      <c r="E26" s="1">
        <v>200</v>
      </c>
      <c r="F26" s="2"/>
      <c r="G26" s="1">
        <f t="shared" si="0"/>
        <v>0</v>
      </c>
      <c r="H26" s="2"/>
      <c r="I26" s="1">
        <f t="shared" si="1"/>
        <v>0</v>
      </c>
      <c r="J26" s="1">
        <f t="shared" si="2"/>
        <v>0</v>
      </c>
      <c r="K26" s="12"/>
    </row>
    <row r="27" spans="1:11" ht="22.5">
      <c r="A27" s="8">
        <v>23</v>
      </c>
      <c r="B27" s="9" t="s">
        <v>45</v>
      </c>
      <c r="C27" s="1" t="s">
        <v>46</v>
      </c>
      <c r="D27" s="1"/>
      <c r="E27" s="1">
        <v>15</v>
      </c>
      <c r="F27" s="2"/>
      <c r="G27" s="1">
        <f t="shared" si="0"/>
        <v>0</v>
      </c>
      <c r="H27" s="2"/>
      <c r="I27" s="1">
        <f t="shared" si="1"/>
        <v>0</v>
      </c>
      <c r="J27" s="1">
        <f t="shared" si="2"/>
        <v>0</v>
      </c>
      <c r="K27" s="12"/>
    </row>
    <row r="28" spans="1:11" ht="22.5">
      <c r="A28" s="8">
        <v>24</v>
      </c>
      <c r="B28" s="9" t="s">
        <v>47</v>
      </c>
      <c r="C28" s="1" t="s">
        <v>12</v>
      </c>
      <c r="D28" s="1" t="s">
        <v>20</v>
      </c>
      <c r="E28" s="1">
        <v>80</v>
      </c>
      <c r="F28" s="2"/>
      <c r="G28" s="1">
        <f t="shared" si="0"/>
        <v>0</v>
      </c>
      <c r="H28" s="2"/>
      <c r="I28" s="1">
        <f t="shared" si="1"/>
        <v>0</v>
      </c>
      <c r="J28" s="1">
        <f t="shared" si="2"/>
        <v>0</v>
      </c>
      <c r="K28" s="12"/>
    </row>
    <row r="29" spans="1:11" ht="22.5">
      <c r="A29" s="14">
        <v>25</v>
      </c>
      <c r="B29" s="15" t="s">
        <v>48</v>
      </c>
      <c r="C29" s="16" t="s">
        <v>12</v>
      </c>
      <c r="D29" s="16" t="s">
        <v>49</v>
      </c>
      <c r="E29" s="16">
        <v>100</v>
      </c>
      <c r="F29" s="11"/>
      <c r="G29" s="16">
        <f t="shared" si="0"/>
        <v>0</v>
      </c>
      <c r="H29" s="11"/>
      <c r="I29" s="16">
        <f t="shared" si="1"/>
        <v>0</v>
      </c>
      <c r="J29" s="16">
        <f t="shared" si="2"/>
        <v>0</v>
      </c>
      <c r="K29" s="13"/>
    </row>
    <row r="30" spans="1:11" ht="23.25" thickBot="1">
      <c r="A30" s="1">
        <v>26</v>
      </c>
      <c r="B30" s="9" t="s">
        <v>52</v>
      </c>
      <c r="C30" s="1" t="s">
        <v>46</v>
      </c>
      <c r="D30" s="1"/>
      <c r="E30" s="1">
        <v>15</v>
      </c>
      <c r="F30" s="11"/>
      <c r="G30" s="16">
        <f t="shared" si="0"/>
        <v>0</v>
      </c>
      <c r="H30" s="11"/>
      <c r="I30" s="16">
        <f t="shared" si="1"/>
        <v>0</v>
      </c>
      <c r="J30" s="16">
        <f t="shared" si="2"/>
        <v>0</v>
      </c>
      <c r="K30" s="13"/>
    </row>
    <row r="31" spans="1:11" ht="15" thickBot="1">
      <c r="C31" s="10"/>
      <c r="D31" s="10"/>
      <c r="E31" s="10"/>
      <c r="F31" s="19" t="s">
        <v>50</v>
      </c>
      <c r="G31" s="20">
        <f>SUM(G5:G30)</f>
        <v>0</v>
      </c>
      <c r="H31" s="20"/>
      <c r="I31" s="20"/>
      <c r="J31" s="20">
        <f>SUM(J5:J30)</f>
        <v>0</v>
      </c>
      <c r="K31" s="21"/>
    </row>
  </sheetData>
  <sheetProtection password="C6CD" sheet="1" objects="1" scenarios="1"/>
  <mergeCells count="1"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cp:lastPrinted>2021-11-26T18:10:16Z</cp:lastPrinted>
  <dcterms:created xsi:type="dcterms:W3CDTF">2021-11-25T08:23:48Z</dcterms:created>
  <dcterms:modified xsi:type="dcterms:W3CDTF">2023-12-04T20:50:18Z</dcterms:modified>
</cp:coreProperties>
</file>